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<sst xmlns="http://schemas.openxmlformats.org/spreadsheetml/2006/main" count="49" uniqueCount="46">
  <si>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</si>
  <si>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</si>
  <si>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</si>
  <si>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</si>
  <si>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</si>
  <si>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</si>
  <si>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</si>
  <si>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</si>
  <si>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</si>
  <si>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</si>
  <si>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</si>
  <si>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</si>
  <si>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</si>
  <si>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</si>
  <si>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</si>
  <si>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</si>
  <si>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</si>
  <si>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</si>
  <si>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</si>
  <si>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</si>
  <si>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</si>
  <si>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</si>
  <si>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</si>
  <si>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</si>
  <si>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</si>
  <si>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</si>
  <si>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</si>
  <si>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</si>
  <si>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</si>
  <si>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</si>
  <si>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</si>
  <si>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</si>
  <si>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</si>
  <si>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</si>
  <si>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</si>
  <si>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</si>
  <si>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</si>
  <si>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</si>
  <si>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</si>
  <si>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</si>
  <si>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</si>
  <si>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</si>
  <si>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</si>
  <si>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</si>
  <si>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</si>
  <si>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01.08.2014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</si>
</sst>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39">
          <cell r="E39">
            <v>6435.799999999999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1">
      <selection activeCell="B4" sqref="B4:B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2"/>
      <c r="B1" s="82"/>
      <c r="C1" s="82"/>
      <c r="D1" s="82"/>
      <c r="E1" s="82"/>
    </row>
    <row r="2" spans="1:5" ht="39.75" customHeight="1">
      <c r="A2" s="83" t="s">
        <v>37</v>
      </c>
      <c r="B2" s="83"/>
      <c r="C2" s="83"/>
      <c r="D2" s="83"/>
      <c r="E2" s="83"/>
    </row>
    <row r="3" spans="2:5" ht="18.75">
      <c r="B3" s="4"/>
      <c r="C3" s="5"/>
      <c r="D3" s="6"/>
      <c r="E3" s="7" t="s">
        <v>34</v>
      </c>
    </row>
    <row r="4" spans="1:6" ht="95.25" customHeight="1">
      <c r="A4" s="87" t="s">
        <v>0</v>
      </c>
      <c r="B4" s="87" t="s">
        <v>14</v>
      </c>
      <c r="C4" s="88" t="s">
        <v>38</v>
      </c>
      <c r="D4" s="63" t="s">
        <v>45</v>
      </c>
      <c r="E4" s="75" t="s">
        <v>36</v>
      </c>
      <c r="F4" s="75" t="s">
        <v>44</v>
      </c>
    </row>
    <row r="5" spans="1:6" s="6" customFormat="1" ht="21" customHeight="1" hidden="1">
      <c r="A5" s="87"/>
      <c r="B5" s="87"/>
      <c r="C5" s="88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9" t="s">
        <v>15</v>
      </c>
      <c r="B7" s="89"/>
      <c r="C7" s="89"/>
      <c r="D7" s="66"/>
      <c r="E7" s="67"/>
      <c r="F7" s="69"/>
    </row>
    <row r="8" spans="1:6" ht="37.5">
      <c r="A8" s="10"/>
      <c r="B8" s="11" t="s">
        <v>39</v>
      </c>
      <c r="C8" s="12">
        <v>3671.5</v>
      </c>
      <c r="D8" s="12">
        <v>812.21439</v>
      </c>
      <c r="E8" s="14">
        <f>D8/C8</f>
        <v>0.221221405420128</v>
      </c>
      <c r="F8" s="69"/>
    </row>
    <row r="9" spans="1:6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  <c r="F9" s="69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'!E39</f>
        <v>6435.799999999999</v>
      </c>
      <c r="E10" s="14">
        <f>D10/C10</f>
        <v>0.4812172872738148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7431.3568399999995</v>
      </c>
      <c r="E11" s="18">
        <f>D11/C11</f>
        <v>0.4292207767304316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7431.3568399999995</v>
      </c>
      <c r="E17" s="35">
        <f t="shared" si="0"/>
        <v>0.25264804586536854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18359.31423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4927.288959999999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C16+D10-D42-D36-D26-D39</f>
        <v>13432.02527</v>
      </c>
      <c r="E20" s="38"/>
      <c r="F20" s="71"/>
    </row>
    <row r="21" spans="1:6" s="36" customFormat="1" ht="36.75" customHeight="1">
      <c r="A21" s="84" t="s">
        <v>21</v>
      </c>
      <c r="B21" s="85"/>
      <c r="C21" s="85"/>
      <c r="D21" s="85"/>
      <c r="E21" s="86"/>
      <c r="F21" s="71"/>
    </row>
    <row r="22" spans="1:6" s="36" customFormat="1" ht="25.5" customHeight="1">
      <c r="A22" s="78" t="s">
        <v>22</v>
      </c>
      <c r="B22" s="79"/>
      <c r="C22" s="79"/>
      <c r="D22" s="79"/>
      <c r="E22" s="80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>
        <f>F24+F34</f>
        <v>684.35262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74">
        <f>275.11826+44.844+19.1124+72.90011+34.34977+99.34021+72.81226+14.68514</f>
        <v>633.16215</v>
      </c>
      <c r="E25" s="38">
        <f>D25/C25</f>
        <v>0.32643954939162717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69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69"/>
    </row>
    <row r="40" spans="1:6" s="36" customFormat="1" ht="27.75" customHeight="1">
      <c r="A40" s="78" t="s">
        <v>43</v>
      </c>
      <c r="B40" s="79"/>
      <c r="C40" s="79"/>
      <c r="D40" s="79"/>
      <c r="E40" s="80"/>
      <c r="F40" s="71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172.6248</v>
      </c>
      <c r="E41" s="18">
        <f t="shared" si="1"/>
        <v>0.0370780507565542</v>
      </c>
      <c r="F41" s="42">
        <f>F42</f>
        <v>0</v>
      </c>
      <c r="G41" s="77"/>
      <c r="H41" s="77"/>
      <c r="I41" s="77"/>
      <c r="J41" s="77"/>
      <c r="K41" s="77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172.6248</v>
      </c>
      <c r="E42" s="14">
        <f t="shared" si="1"/>
        <v>0.0370780507565542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71"/>
    </row>
    <row r="44" spans="1:6" s="36" customFormat="1" ht="37.5">
      <c r="A44" s="50"/>
      <c r="B44" s="2" t="s">
        <v>27</v>
      </c>
      <c r="C44" s="51">
        <v>4151.363</v>
      </c>
      <c r="D44" s="46">
        <f>71.106+101.5188</f>
        <v>172.6248</v>
      </c>
      <c r="E44" s="14">
        <f t="shared" si="1"/>
        <v>0.04158268019443252</v>
      </c>
      <c r="F44" s="71"/>
    </row>
    <row r="45" spans="1:6" s="36" customFormat="1" ht="18.75" hidden="1">
      <c r="A45" s="50"/>
      <c r="B45" s="50"/>
      <c r="C45" s="50"/>
      <c r="D45" s="45">
        <f>D46+D47</f>
        <v>2344.62572</v>
      </c>
      <c r="E45" s="22" t="e">
        <f t="shared" si="1"/>
        <v>#DIV/0!</v>
      </c>
      <c r="F45" s="71"/>
    </row>
    <row r="46" spans="1:6" s="36" customFormat="1" ht="18.75" hidden="1">
      <c r="A46" s="50"/>
      <c r="B46" s="50"/>
      <c r="C46" s="50"/>
      <c r="D46" s="45">
        <f>D47+D48</f>
        <v>1172.31286</v>
      </c>
      <c r="E46" s="22" t="e">
        <f t="shared" si="1"/>
        <v>#DIV/0!</v>
      </c>
      <c r="F46" s="71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1172.31286</v>
      </c>
      <c r="E47" s="18">
        <f t="shared" si="1"/>
        <v>0.03985590597454742</v>
      </c>
      <c r="F47" s="54">
        <f>F41+F23</f>
        <v>684.35262</v>
      </c>
    </row>
    <row r="48" spans="1:5" ht="21" customHeight="1">
      <c r="A48" s="81" t="s">
        <v>29</v>
      </c>
      <c r="B48" s="81"/>
      <c r="C48" s="81"/>
      <c r="D48" s="55"/>
      <c r="E48" s="55"/>
    </row>
    <row r="49" spans="1:5" ht="18.75">
      <c r="A49" s="76" t="s">
        <v>30</v>
      </c>
      <c r="B49" s="76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2014-08-01T11:31:27Z</dcterms:modified>
  <cp:category/>
  <cp:version/>
  <cp:contentType/>
  <cp:contentStatus/>
</cp:coreProperties>
</file>